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35" windowHeight="10890"/>
  </bookViews>
  <sheets>
    <sheet name="Приложение № 6" sheetId="1" r:id="rId1"/>
  </sheets>
  <definedNames>
    <definedName name="А">#REF!</definedName>
    <definedName name="_xlnm.Print_Titles" localSheetId="0">'Приложение № 6'!$9:$9</definedName>
    <definedName name="_xlnm.Print_Area" localSheetId="0">'Приложение № 6'!$A$1:$E$28</definedName>
  </definedNames>
  <calcPr calcId="124519"/>
</workbook>
</file>

<file path=xl/calcChain.xml><?xml version="1.0" encoding="utf-8"?>
<calcChain xmlns="http://schemas.openxmlformats.org/spreadsheetml/2006/main">
  <c r="E26" i="1"/>
  <c r="E25" s="1"/>
  <c r="E24" s="1"/>
  <c r="D26"/>
  <c r="D25" s="1"/>
  <c r="D24" s="1"/>
  <c r="C26"/>
  <c r="C25" s="1"/>
  <c r="C24" s="1"/>
  <c r="C23"/>
  <c r="C22" s="1"/>
  <c r="E22"/>
  <c r="D22"/>
  <c r="D28" s="1"/>
  <c r="E16"/>
  <c r="D16"/>
  <c r="C16"/>
  <c r="C28" l="1"/>
  <c r="E28"/>
</calcChain>
</file>

<file path=xl/sharedStrings.xml><?xml version="1.0" encoding="utf-8"?>
<sst xmlns="http://schemas.openxmlformats.org/spreadsheetml/2006/main" count="38" uniqueCount="38">
  <si>
    <t xml:space="preserve">Приложение 6
к решению Представительного Собрания Нюксенского муниципального округа от                  №    "О бюджете Нюксенского муниципального округа на 2024 год и плановый период 2025 и 2026 годов"                                                   </t>
  </si>
  <si>
    <t>Объем доходов и распределение бюджетных ассигнований Дорожного фонда Нюксенского муниципального округа на 2024 год и плановый период 2025 и 2026 годов</t>
  </si>
  <si>
    <t>(тыс.рублей)</t>
  </si>
  <si>
    <t xml:space="preserve">Наименование </t>
  </si>
  <si>
    <t>Код бюджетной классификации</t>
  </si>
  <si>
    <t xml:space="preserve">Сумма </t>
  </si>
  <si>
    <t>2024 год</t>
  </si>
  <si>
    <t>2025 год</t>
  </si>
  <si>
    <t>2026 год</t>
  </si>
  <si>
    <t>Доходы</t>
  </si>
  <si>
    <t>Акцизы по подакцизным товарам (продукции), производимым на территории Российской Федерации</t>
  </si>
  <si>
    <t>100 1 03 02000 01 0000 110</t>
  </si>
  <si>
    <t>Налог на доходы физических лиц</t>
  </si>
  <si>
    <t>182 1 01 02000 01 0000 110</t>
  </si>
  <si>
    <t>Субсидии на осуществление дорожной деятельности в отношении автомобильных дорог общего пользования местного значения в рамках подпрограммы "Автомобильные дороги" государственной программы Вологодской области "Дорожная сеть и транспортное обслуживание"</t>
  </si>
  <si>
    <t>151 2 02 02999 05 0000 150</t>
  </si>
  <si>
    <t>Субсидии местным бюджетам на 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граждан, в рамках подпрограммы "Автомобильные дороги" государственной программы Вологодской области "Дорожная сеть и транспортное обслуживание"</t>
  </si>
  <si>
    <t>151 2 02 02999 14 0000 150</t>
  </si>
  <si>
    <t>Безвозмездные поступления, в том числе добровольные пожертвования, от физических и (или) юридических лиц на финансовое обеспечение дорожной деятельности в отношении автомобильных дорог местного значения муниципального района</t>
  </si>
  <si>
    <t>047 2 07 05030 05 0000 150</t>
  </si>
  <si>
    <t>Всего доходов</t>
  </si>
  <si>
    <t>Источники внутреннего финансирования дефицита бюджета муниципального округа</t>
  </si>
  <si>
    <t>Уменьшение прочих остатков денежных средств бюджетов муниципальных округов</t>
  </si>
  <si>
    <t>151 01 05 02 01 14 0000 610</t>
  </si>
  <si>
    <t>Распределение бюджетных ассигнований</t>
  </si>
  <si>
    <t>Муниципальная программа "Формирование законопослушного поведения участников дорожного движения на территории Нюксенского муниципального округа на 2019-2030 годы"</t>
  </si>
  <si>
    <t>158 04 09 03 0 00 00000</t>
  </si>
  <si>
    <t>Основное мероприятие  "Безопасность дорожного движения"</t>
  </si>
  <si>
    <t>158 04 09 03 2 00 00000</t>
  </si>
  <si>
    <t>Муниципальная программа "Дорожная сеть и транспортное обслуживание"</t>
  </si>
  <si>
    <t>158 04 09 11 0 00 00000</t>
  </si>
  <si>
    <t>Подпрограмма "Автомобильные дороги"</t>
  </si>
  <si>
    <t>158 04 09 11 1 00 00000</t>
  </si>
  <si>
    <t>Основное мероприятие "Ремонт и капитальный ремонт автомобильных дорог и искусственных сооружений"</t>
  </si>
  <si>
    <t>158 04 09 11 1 01 00000</t>
  </si>
  <si>
    <t>Основное мероприятие "Содержание автомобильных дорог и искусственных сооружений"</t>
  </si>
  <si>
    <t>158 04 09 11 1 02 00000</t>
  </si>
  <si>
    <t>Всего бюджетных ассигнований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</si>
</sst>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#,##0.0"/>
    <numFmt numFmtId="165" formatCode="#,##0.0;[Red]\-#,##0.0"/>
    <numFmt numFmtId="166" formatCode="#,##0.0_ ;[Red]\-#,##0.0\ "/>
    <numFmt numFmtId="167" formatCode="0.0"/>
  </numFmts>
  <fonts count="1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">
    <xf numFmtId="0" fontId="0" fillId="0" borderId="0"/>
    <xf numFmtId="0" fontId="2" fillId="0" borderId="0"/>
    <xf numFmtId="0" fontId="1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5" borderId="6" applyNumberFormat="0" applyFont="0" applyAlignment="0" applyProtection="0"/>
    <xf numFmtId="0" fontId="7" fillId="5" borderId="6" applyNumberFormat="0" applyFon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1" applyFont="1" applyFill="1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right" vertical="center" wrapText="1"/>
      <protection hidden="1"/>
    </xf>
    <xf numFmtId="0" fontId="4" fillId="0" borderId="0" xfId="1" applyNumberFormat="1" applyFont="1" applyFill="1" applyAlignment="1" applyProtection="1">
      <alignment vertical="center" wrapText="1"/>
      <protection hidden="1"/>
    </xf>
    <xf numFmtId="0" fontId="4" fillId="0" borderId="0" xfId="1" applyFont="1" applyFill="1"/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0" fontId="4" fillId="2" borderId="0" xfId="1" applyFont="1" applyFill="1"/>
    <xf numFmtId="0" fontId="4" fillId="0" borderId="0" xfId="1" applyFont="1"/>
    <xf numFmtId="0" fontId="4" fillId="0" borderId="0" xfId="1" applyFont="1" applyAlignment="1">
      <alignment horizontal="right"/>
    </xf>
    <xf numFmtId="0" fontId="4" fillId="2" borderId="0" xfId="1" applyFont="1" applyFill="1" applyBorder="1"/>
    <xf numFmtId="0" fontId="3" fillId="0" borderId="1" xfId="1" applyNumberFormat="1" applyFont="1" applyFill="1" applyBorder="1" applyAlignment="1" applyProtection="1">
      <alignment horizontal="center" wrapText="1"/>
      <protection hidden="1"/>
    </xf>
    <xf numFmtId="0" fontId="3" fillId="2" borderId="1" xfId="1" applyFont="1" applyFill="1" applyBorder="1" applyAlignment="1">
      <alignment horizontal="center"/>
    </xf>
    <xf numFmtId="1" fontId="3" fillId="0" borderId="1" xfId="1" applyNumberFormat="1" applyFont="1" applyFill="1" applyBorder="1" applyAlignment="1" applyProtection="1">
      <alignment horizontal="center"/>
      <protection hidden="1"/>
    </xf>
    <xf numFmtId="1" fontId="4" fillId="0" borderId="1" xfId="1" applyNumberFormat="1" applyFont="1" applyFill="1" applyBorder="1" applyAlignment="1" applyProtection="1">
      <alignment horizontal="center"/>
      <protection hidden="1"/>
    </xf>
    <xf numFmtId="0" fontId="4" fillId="2" borderId="1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0" borderId="0" xfId="1" applyFont="1" applyAlignment="1">
      <alignment horizontal="center"/>
    </xf>
    <xf numFmtId="0" fontId="3" fillId="0" borderId="1" xfId="2" applyFont="1" applyFill="1" applyBorder="1" applyAlignment="1">
      <alignment horizontal="left" vertical="justify"/>
    </xf>
    <xf numFmtId="0" fontId="3" fillId="0" borderId="1" xfId="2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right"/>
    </xf>
    <xf numFmtId="164" fontId="3" fillId="0" borderId="1" xfId="1" applyNumberFormat="1" applyFont="1" applyFill="1" applyBorder="1"/>
    <xf numFmtId="164" fontId="6" fillId="3" borderId="0" xfId="2" applyNumberFormat="1" applyFont="1" applyFill="1" applyBorder="1" applyAlignment="1">
      <alignment horizontal="right"/>
    </xf>
    <xf numFmtId="0" fontId="3" fillId="2" borderId="1" xfId="2" applyFont="1" applyFill="1" applyBorder="1" applyAlignment="1">
      <alignment horizontal="left" vertical="justify"/>
    </xf>
    <xf numFmtId="0" fontId="3" fillId="2" borderId="2" xfId="2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 applyProtection="1">
      <alignment horizontal="right"/>
      <protection hidden="1"/>
    </xf>
    <xf numFmtId="164" fontId="3" fillId="2" borderId="1" xfId="1" applyNumberFormat="1" applyFont="1" applyFill="1" applyBorder="1"/>
    <xf numFmtId="0" fontId="8" fillId="2" borderId="1" xfId="0" applyFont="1" applyFill="1" applyBorder="1" applyAlignment="1">
      <alignment horizontal="left" vertical="justify" wrapText="1"/>
    </xf>
    <xf numFmtId="49" fontId="3" fillId="2" borderId="1" xfId="2" applyNumberFormat="1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right"/>
    </xf>
    <xf numFmtId="164" fontId="4" fillId="2" borderId="0" xfId="1" applyNumberFormat="1" applyFont="1" applyFill="1"/>
    <xf numFmtId="164" fontId="8" fillId="0" borderId="1" xfId="0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left" wrapText="1"/>
    </xf>
    <xf numFmtId="49" fontId="3" fillId="0" borderId="1" xfId="2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 applyProtection="1">
      <alignment wrapText="1"/>
      <protection hidden="1"/>
    </xf>
    <xf numFmtId="0" fontId="6" fillId="0" borderId="1" xfId="1" applyNumberFormat="1" applyFont="1" applyFill="1" applyBorder="1" applyAlignment="1" applyProtection="1">
      <alignment horizontal="center" wrapText="1"/>
      <protection hidden="1"/>
    </xf>
    <xf numFmtId="164" fontId="5" fillId="0" borderId="1" xfId="1" applyNumberFormat="1" applyFont="1" applyFill="1" applyBorder="1" applyAlignment="1" applyProtection="1">
      <alignment horizontal="right"/>
      <protection hidden="1"/>
    </xf>
    <xf numFmtId="0" fontId="4" fillId="2" borderId="1" xfId="1" applyFont="1" applyFill="1" applyBorder="1"/>
    <xf numFmtId="164" fontId="4" fillId="0" borderId="0" xfId="1" applyNumberFormat="1" applyFont="1"/>
    <xf numFmtId="0" fontId="3" fillId="0" borderId="1" xfId="2" applyFont="1" applyBorder="1" applyAlignment="1">
      <alignment vertical="top" wrapText="1"/>
    </xf>
    <xf numFmtId="0" fontId="3" fillId="0" borderId="1" xfId="2" applyFont="1" applyFill="1" applyBorder="1" applyAlignment="1">
      <alignment horizontal="center" vertical="top" wrapText="1"/>
    </xf>
    <xf numFmtId="164" fontId="4" fillId="2" borderId="1" xfId="1" applyNumberFormat="1" applyFont="1" applyFill="1" applyBorder="1"/>
    <xf numFmtId="0" fontId="6" fillId="0" borderId="1" xfId="2" applyFont="1" applyFill="1" applyBorder="1" applyAlignment="1">
      <alignment vertical="justify" wrapText="1"/>
    </xf>
    <xf numFmtId="0" fontId="3" fillId="0" borderId="1" xfId="2" applyFont="1" applyFill="1" applyBorder="1" applyAlignment="1">
      <alignment horizontal="center" wrapText="1"/>
    </xf>
    <xf numFmtId="165" fontId="6" fillId="0" borderId="1" xfId="3" applyNumberFormat="1" applyFont="1" applyFill="1" applyBorder="1" applyAlignment="1" applyProtection="1">
      <alignment horizontal="right" vertical="center"/>
      <protection hidden="1"/>
    </xf>
    <xf numFmtId="0" fontId="3" fillId="0" borderId="5" xfId="2" applyFont="1" applyFill="1" applyBorder="1" applyAlignment="1">
      <alignment vertical="justify" wrapText="1"/>
    </xf>
    <xf numFmtId="164" fontId="10" fillId="0" borderId="1" xfId="0" applyNumberFormat="1" applyFont="1" applyFill="1" applyBorder="1" applyAlignment="1"/>
    <xf numFmtId="0" fontId="3" fillId="0" borderId="5" xfId="2" applyFont="1" applyFill="1" applyBorder="1" applyAlignment="1">
      <alignment horizontal="left" vertical="center" wrapText="1"/>
    </xf>
    <xf numFmtId="165" fontId="3" fillId="0" borderId="1" xfId="3" applyNumberFormat="1" applyFont="1" applyFill="1" applyBorder="1" applyAlignment="1" applyProtection="1">
      <alignment horizontal="right" vertical="center"/>
      <protection hidden="1"/>
    </xf>
    <xf numFmtId="166" fontId="4" fillId="2" borderId="0" xfId="1" applyNumberFormat="1" applyFont="1" applyFill="1"/>
    <xf numFmtId="164" fontId="10" fillId="0" borderId="1" xfId="2" applyNumberFormat="1" applyFont="1" applyFill="1" applyBorder="1"/>
    <xf numFmtId="0" fontId="11" fillId="0" borderId="0" xfId="2" applyFont="1" applyFill="1"/>
    <xf numFmtId="0" fontId="5" fillId="0" borderId="1" xfId="1" applyNumberFormat="1" applyFont="1" applyFill="1" applyBorder="1" applyAlignment="1" applyProtection="1">
      <alignment wrapText="1"/>
      <protection hidden="1"/>
    </xf>
    <xf numFmtId="164" fontId="5" fillId="0" borderId="1" xfId="1" applyNumberFormat="1" applyFont="1" applyFill="1" applyBorder="1" applyAlignment="1">
      <alignment horizontal="right"/>
    </xf>
    <xf numFmtId="0" fontId="3" fillId="0" borderId="0" xfId="1" applyFont="1"/>
    <xf numFmtId="0" fontId="10" fillId="4" borderId="0" xfId="2" applyFont="1" applyFill="1" applyBorder="1" applyAlignment="1">
      <alignment horizontal="center" vertical="center" wrapText="1"/>
    </xf>
    <xf numFmtId="165" fontId="4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167" fontId="4" fillId="0" borderId="0" xfId="1" applyNumberFormat="1" applyFont="1" applyAlignment="1">
      <alignment horizontal="right"/>
    </xf>
    <xf numFmtId="0" fontId="6" fillId="0" borderId="1" xfId="1" applyNumberFormat="1" applyFont="1" applyFill="1" applyBorder="1" applyAlignment="1" applyProtection="1">
      <alignment horizontal="center" wrapText="1"/>
      <protection hidden="1"/>
    </xf>
    <xf numFmtId="0" fontId="5" fillId="0" borderId="1" xfId="1" applyNumberFormat="1" applyFont="1" applyFill="1" applyBorder="1" applyAlignment="1" applyProtection="1">
      <alignment horizontal="center" wrapText="1"/>
      <protection hidden="1"/>
    </xf>
    <xf numFmtId="0" fontId="6" fillId="0" borderId="2" xfId="1" applyNumberFormat="1" applyFont="1" applyFill="1" applyBorder="1" applyAlignment="1" applyProtection="1">
      <alignment horizontal="center" wrapText="1"/>
      <protection hidden="1"/>
    </xf>
    <xf numFmtId="0" fontId="6" fillId="0" borderId="3" xfId="1" applyNumberFormat="1" applyFont="1" applyFill="1" applyBorder="1" applyAlignment="1" applyProtection="1">
      <alignment horizontal="center" wrapText="1"/>
      <protection hidden="1"/>
    </xf>
    <xf numFmtId="0" fontId="6" fillId="0" borderId="4" xfId="1" applyNumberFormat="1" applyFont="1" applyFill="1" applyBorder="1" applyAlignment="1" applyProtection="1">
      <alignment horizontal="center" wrapText="1"/>
      <protection hidden="1"/>
    </xf>
    <xf numFmtId="0" fontId="3" fillId="0" borderId="0" xfId="1" applyNumberFormat="1" applyFont="1" applyFill="1" applyAlignment="1" applyProtection="1">
      <alignment horizontal="right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center" wrapText="1"/>
      <protection hidden="1"/>
    </xf>
    <xf numFmtId="0" fontId="5" fillId="0" borderId="3" xfId="1" applyNumberFormat="1" applyFont="1" applyFill="1" applyBorder="1" applyAlignment="1" applyProtection="1">
      <alignment horizontal="center" wrapText="1"/>
      <protection hidden="1"/>
    </xf>
    <xf numFmtId="0" fontId="5" fillId="0" borderId="4" xfId="1" applyNumberFormat="1" applyFont="1" applyFill="1" applyBorder="1" applyAlignment="1" applyProtection="1">
      <alignment horizontal="center" wrapText="1"/>
      <protection hidden="1"/>
    </xf>
  </cellXfs>
  <cellStyles count="17">
    <cellStyle name="Обычный" xfId="0" builtinId="0"/>
    <cellStyle name="Обычный 2" xfId="4"/>
    <cellStyle name="Обычный 2 2" xfId="1"/>
    <cellStyle name="Обычный 2 2 2" xfId="3"/>
    <cellStyle name="Обычный 3" xfId="2"/>
    <cellStyle name="Обычный 3 2" xfId="5"/>
    <cellStyle name="Обычный 3 2 2" xfId="6"/>
    <cellStyle name="Обычный 3 2 2 2" xfId="7"/>
    <cellStyle name="Обычный 3 2_4 " xfId="8"/>
    <cellStyle name="Обычный 3 3" xfId="9"/>
    <cellStyle name="Обычный 3 4" xfId="10"/>
    <cellStyle name="Обычный 3 5" xfId="11"/>
    <cellStyle name="Обычный 3_4 " xfId="12"/>
    <cellStyle name="Примечание 2" xfId="13"/>
    <cellStyle name="Примечание 3" xfId="14"/>
    <cellStyle name="Финансовый 2" xfId="15"/>
    <cellStyle name="Финансовый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showGridLines="0" tabSelected="1" view="pageBreakPreview" topLeftCell="A2" zoomScale="79" zoomScaleSheetLayoutView="79" workbookViewId="0">
      <selection activeCell="A11" sqref="A11"/>
    </sheetView>
  </sheetViews>
  <sheetFormatPr defaultColWidth="7.85546875" defaultRowHeight="18.75"/>
  <cols>
    <col min="1" max="1" width="65.7109375" style="57" customWidth="1"/>
    <col min="2" max="2" width="35.5703125" style="60" customWidth="1"/>
    <col min="3" max="3" width="15.85546875" style="11" customWidth="1"/>
    <col min="4" max="4" width="16.140625" style="9" customWidth="1"/>
    <col min="5" max="5" width="16" style="9" customWidth="1"/>
    <col min="6" max="6" width="7.85546875" style="9" customWidth="1"/>
    <col min="7" max="7" width="12.5703125" style="9" customWidth="1"/>
    <col min="8" max="8" width="7.85546875" style="9" customWidth="1"/>
    <col min="9" max="9" width="22.7109375" style="9" customWidth="1"/>
    <col min="10" max="10" width="13.140625" style="10" customWidth="1"/>
    <col min="11" max="238" width="7.85546875" style="10" customWidth="1"/>
    <col min="239" max="16384" width="7.85546875" style="10"/>
  </cols>
  <sheetData>
    <row r="1" spans="1:10" s="5" customFormat="1" ht="21.6" hidden="1" customHeight="1">
      <c r="A1" s="1"/>
      <c r="B1" s="2"/>
      <c r="C1" s="3"/>
      <c r="D1" s="4"/>
      <c r="E1" s="4"/>
      <c r="F1" s="4"/>
      <c r="G1" s="4"/>
      <c r="I1" s="4"/>
    </row>
    <row r="2" spans="1:10" s="5" customFormat="1" ht="73.900000000000006" customHeight="1">
      <c r="A2" s="67" t="s">
        <v>0</v>
      </c>
      <c r="B2" s="67"/>
      <c r="C2" s="67"/>
      <c r="D2" s="67"/>
      <c r="E2" s="67"/>
      <c r="F2" s="4"/>
      <c r="G2" s="4"/>
      <c r="I2" s="4"/>
    </row>
    <row r="3" spans="1:10" s="5" customFormat="1" ht="15" customHeight="1">
      <c r="A3" s="6"/>
      <c r="B3" s="7"/>
      <c r="C3" s="8"/>
    </row>
    <row r="4" spans="1:10" s="5" customFormat="1" ht="43.15" customHeight="1">
      <c r="A4" s="68" t="s">
        <v>1</v>
      </c>
      <c r="B4" s="68"/>
      <c r="C4" s="68"/>
      <c r="D4" s="68"/>
      <c r="E4" s="68"/>
    </row>
    <row r="5" spans="1:10" ht="21.75" customHeight="1">
      <c r="A5" s="68"/>
      <c r="B5" s="68"/>
      <c r="C5" s="68"/>
      <c r="D5" s="68"/>
      <c r="E5" s="68"/>
    </row>
    <row r="6" spans="1:10" ht="15" customHeight="1">
      <c r="A6" s="6"/>
      <c r="B6" s="7"/>
      <c r="E6" s="8" t="s">
        <v>2</v>
      </c>
    </row>
    <row r="7" spans="1:10" ht="39" customHeight="1">
      <c r="A7" s="69" t="s">
        <v>3</v>
      </c>
      <c r="B7" s="69" t="s">
        <v>4</v>
      </c>
      <c r="C7" s="69" t="s">
        <v>5</v>
      </c>
      <c r="D7" s="69"/>
      <c r="E7" s="69"/>
      <c r="F7" s="12"/>
      <c r="G7" s="12"/>
    </row>
    <row r="8" spans="1:10" ht="39" customHeight="1">
      <c r="A8" s="69"/>
      <c r="B8" s="69"/>
      <c r="C8" s="13" t="s">
        <v>6</v>
      </c>
      <c r="D8" s="14" t="s">
        <v>7</v>
      </c>
      <c r="E8" s="14" t="s">
        <v>8</v>
      </c>
      <c r="F8" s="12"/>
      <c r="G8" s="12"/>
    </row>
    <row r="9" spans="1:10" s="20" customFormat="1" ht="15" customHeight="1">
      <c r="A9" s="15">
        <v>1</v>
      </c>
      <c r="B9" s="15">
        <v>2</v>
      </c>
      <c r="C9" s="16">
        <v>3</v>
      </c>
      <c r="D9" s="17">
        <v>4</v>
      </c>
      <c r="E9" s="17">
        <v>5</v>
      </c>
      <c r="F9" s="18"/>
      <c r="G9" s="18"/>
      <c r="H9" s="19"/>
      <c r="I9" s="19"/>
    </row>
    <row r="10" spans="1:10" ht="18.75" customHeight="1">
      <c r="A10" s="70" t="s">
        <v>9</v>
      </c>
      <c r="B10" s="71"/>
      <c r="C10" s="71"/>
      <c r="D10" s="71"/>
      <c r="E10" s="72"/>
      <c r="F10" s="12"/>
      <c r="G10" s="12"/>
    </row>
    <row r="11" spans="1:10" ht="33" customHeight="1">
      <c r="A11" s="21" t="s">
        <v>10</v>
      </c>
      <c r="B11" s="22" t="s">
        <v>11</v>
      </c>
      <c r="C11" s="23">
        <v>13718</v>
      </c>
      <c r="D11" s="24">
        <v>14073</v>
      </c>
      <c r="E11" s="23">
        <v>14717</v>
      </c>
      <c r="F11" s="12"/>
      <c r="G11" s="12"/>
      <c r="I11" s="25"/>
      <c r="J11" s="25"/>
    </row>
    <row r="12" spans="1:10" ht="24" customHeight="1">
      <c r="A12" s="26" t="s">
        <v>12</v>
      </c>
      <c r="B12" s="27" t="s">
        <v>13</v>
      </c>
      <c r="C12" s="28">
        <v>0</v>
      </c>
      <c r="D12" s="29">
        <v>0</v>
      </c>
      <c r="E12" s="29">
        <v>0</v>
      </c>
      <c r="F12" s="12"/>
    </row>
    <row r="13" spans="1:10" s="9" customFormat="1" ht="86.25" customHeight="1">
      <c r="A13" s="30" t="s">
        <v>14</v>
      </c>
      <c r="B13" s="31" t="s">
        <v>15</v>
      </c>
      <c r="C13" s="32">
        <v>39003</v>
      </c>
      <c r="D13" s="32">
        <v>803</v>
      </c>
      <c r="E13" s="32">
        <v>803</v>
      </c>
      <c r="F13" s="12"/>
      <c r="J13" s="33"/>
    </row>
    <row r="14" spans="1:10" s="9" customFormat="1" ht="114" customHeight="1">
      <c r="A14" s="30" t="s">
        <v>16</v>
      </c>
      <c r="B14" s="31" t="s">
        <v>17</v>
      </c>
      <c r="C14" s="34">
        <v>682.4</v>
      </c>
      <c r="D14" s="34">
        <v>682.4</v>
      </c>
      <c r="E14" s="34">
        <v>682.4</v>
      </c>
      <c r="F14" s="12"/>
    </row>
    <row r="15" spans="1:10" ht="84.75" customHeight="1">
      <c r="A15" s="35" t="s">
        <v>18</v>
      </c>
      <c r="B15" s="36" t="s">
        <v>19</v>
      </c>
      <c r="C15" s="23">
        <v>0</v>
      </c>
      <c r="D15" s="23">
        <v>0</v>
      </c>
      <c r="E15" s="24">
        <v>0</v>
      </c>
    </row>
    <row r="16" spans="1:10" ht="20.25" customHeight="1">
      <c r="A16" s="37" t="s">
        <v>20</v>
      </c>
      <c r="B16" s="38"/>
      <c r="C16" s="39">
        <f>SUM(C11:C15)</f>
        <v>53403.4</v>
      </c>
      <c r="D16" s="39">
        <f>SUM(D11:D15)</f>
        <v>15558.4</v>
      </c>
      <c r="E16" s="39">
        <f>SUM(E11:E15)</f>
        <v>16202.4</v>
      </c>
    </row>
    <row r="17" spans="1:10" ht="20.25" customHeight="1">
      <c r="A17" s="62" t="s">
        <v>21</v>
      </c>
      <c r="B17" s="62"/>
      <c r="C17" s="62"/>
      <c r="D17" s="40"/>
      <c r="E17" s="40"/>
      <c r="G17" s="33"/>
      <c r="I17" s="33"/>
      <c r="J17" s="41"/>
    </row>
    <row r="18" spans="1:10" ht="33.75" customHeight="1">
      <c r="A18" s="42" t="s">
        <v>22</v>
      </c>
      <c r="B18" s="43" t="s">
        <v>23</v>
      </c>
      <c r="C18" s="39">
        <v>0</v>
      </c>
      <c r="D18" s="39">
        <v>0</v>
      </c>
      <c r="E18" s="39">
        <v>0</v>
      </c>
      <c r="J18" s="41"/>
    </row>
    <row r="19" spans="1:10" ht="18.75" customHeight="1">
      <c r="A19" s="37"/>
      <c r="B19" s="38"/>
      <c r="C19" s="39"/>
      <c r="D19" s="40"/>
      <c r="E19" s="44"/>
    </row>
    <row r="20" spans="1:10" ht="20.25" customHeight="1">
      <c r="A20" s="63" t="s">
        <v>24</v>
      </c>
      <c r="B20" s="63"/>
      <c r="C20" s="63"/>
      <c r="D20" s="40"/>
      <c r="E20" s="40"/>
    </row>
    <row r="21" spans="1:10" ht="18.75" customHeight="1">
      <c r="A21" s="64"/>
      <c r="B21" s="65"/>
      <c r="C21" s="65"/>
      <c r="D21" s="65"/>
      <c r="E21" s="66"/>
    </row>
    <row r="22" spans="1:10" ht="50.25" customHeight="1">
      <c r="A22" s="45" t="s">
        <v>25</v>
      </c>
      <c r="B22" s="46" t="s">
        <v>26</v>
      </c>
      <c r="C22" s="47">
        <f>C23</f>
        <v>608</v>
      </c>
      <c r="D22" s="47">
        <f>D23</f>
        <v>355</v>
      </c>
      <c r="E22" s="47">
        <f>E23</f>
        <v>355</v>
      </c>
    </row>
    <row r="23" spans="1:10" ht="18.75" customHeight="1">
      <c r="A23" s="48" t="s">
        <v>27</v>
      </c>
      <c r="B23" s="46" t="s">
        <v>28</v>
      </c>
      <c r="C23" s="49">
        <f>150+60+300+40+50+3+5</f>
        <v>608</v>
      </c>
      <c r="D23" s="49">
        <v>355</v>
      </c>
      <c r="E23" s="49">
        <v>355</v>
      </c>
    </row>
    <row r="24" spans="1:10" ht="33" customHeight="1">
      <c r="A24" s="45" t="s">
        <v>29</v>
      </c>
      <c r="B24" s="46" t="s">
        <v>30</v>
      </c>
      <c r="C24" s="47">
        <f>C25</f>
        <v>52795.4</v>
      </c>
      <c r="D24" s="47">
        <f>D25</f>
        <v>15203.400000000001</v>
      </c>
      <c r="E24" s="47">
        <f>E25</f>
        <v>15847.400000000001</v>
      </c>
    </row>
    <row r="25" spans="1:10" ht="16.5" customHeight="1">
      <c r="A25" s="50" t="s">
        <v>31</v>
      </c>
      <c r="B25" s="46" t="s">
        <v>32</v>
      </c>
      <c r="C25" s="51">
        <f>C26+C27</f>
        <v>52795.4</v>
      </c>
      <c r="D25" s="51">
        <f>D26+D27</f>
        <v>15203.400000000001</v>
      </c>
      <c r="E25" s="51">
        <f>E26+E27</f>
        <v>15847.400000000001</v>
      </c>
      <c r="I25" s="52"/>
    </row>
    <row r="26" spans="1:10" ht="35.25" customHeight="1">
      <c r="A26" s="50" t="s">
        <v>33</v>
      </c>
      <c r="B26" s="46" t="s">
        <v>34</v>
      </c>
      <c r="C26" s="53">
        <f>40912.8+3140</f>
        <v>44052.800000000003</v>
      </c>
      <c r="D26" s="53">
        <f>1531.3+2500</f>
        <v>4031.3</v>
      </c>
      <c r="E26" s="53">
        <f>1531.3+2500</f>
        <v>4031.3</v>
      </c>
    </row>
    <row r="27" spans="1:10" ht="30" customHeight="1">
      <c r="A27" s="50" t="s">
        <v>35</v>
      </c>
      <c r="B27" s="46" t="s">
        <v>36</v>
      </c>
      <c r="C27" s="53">
        <v>8742.6</v>
      </c>
      <c r="D27" s="49">
        <v>11172.1</v>
      </c>
      <c r="E27" s="49">
        <v>11816.1</v>
      </c>
      <c r="F27" s="54"/>
    </row>
    <row r="28" spans="1:10" ht="23.25" customHeight="1">
      <c r="A28" s="55" t="s">
        <v>37</v>
      </c>
      <c r="B28" s="46"/>
      <c r="C28" s="56">
        <f>C22+C24</f>
        <v>53403.4</v>
      </c>
      <c r="D28" s="56">
        <f>D22+D24</f>
        <v>15558.400000000001</v>
      </c>
      <c r="E28" s="56">
        <f>E22+E24</f>
        <v>16202.400000000001</v>
      </c>
    </row>
    <row r="30" spans="1:10">
      <c r="B30" s="58"/>
      <c r="C30" s="59"/>
    </row>
    <row r="31" spans="1:10">
      <c r="C31" s="61"/>
    </row>
    <row r="33" spans="4:4">
      <c r="D33" s="52"/>
    </row>
    <row r="34" spans="4:4">
      <c r="D34" s="52"/>
    </row>
    <row r="35" spans="4:4">
      <c r="D35" s="52"/>
    </row>
    <row r="36" spans="4:4">
      <c r="D36" s="52"/>
    </row>
  </sheetData>
  <sheetProtection password="C613" sheet="1" formatCells="0" formatColumns="0" formatRows="0" insertColumns="0" insertRows="0" insertHyperlinks="0" deleteColumns="0" deleteRows="0" sort="0" autoFilter="0" pivotTables="0"/>
  <mergeCells count="9">
    <mergeCell ref="A17:C17"/>
    <mergeCell ref="A20:C20"/>
    <mergeCell ref="A21:E21"/>
    <mergeCell ref="A2:E2"/>
    <mergeCell ref="A4:E5"/>
    <mergeCell ref="A7:A8"/>
    <mergeCell ref="B7:B8"/>
    <mergeCell ref="C7:E7"/>
    <mergeCell ref="A10:E10"/>
  </mergeCells>
  <pageMargins left="1.1811023622047245" right="0.59055118110236227" top="0.59055118110236227" bottom="0.59055118110236227" header="0.51181102362204722" footer="0.51181102362204722"/>
  <pageSetup paperSize="9" scale="5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6</vt:lpstr>
      <vt:lpstr>'Приложение № 6'!Заголовки_для_печати</vt:lpstr>
      <vt:lpstr>'Приложение № 6'!Область_печати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Генаева</dc:creator>
  <cp:lastModifiedBy>Галина Генаева</cp:lastModifiedBy>
  <dcterms:created xsi:type="dcterms:W3CDTF">2023-11-20T05:23:06Z</dcterms:created>
  <dcterms:modified xsi:type="dcterms:W3CDTF">2023-11-20T05:29:16Z</dcterms:modified>
</cp:coreProperties>
</file>