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Сайт\Народный бюджет\"/>
    </mc:Choice>
  </mc:AlternateContent>
  <bookViews>
    <workbookView xWindow="0" yWindow="0" windowWidth="23040" windowHeight="92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70" i="1"/>
  <c r="H70" i="1"/>
  <c r="G70" i="1"/>
  <c r="F70" i="1"/>
  <c r="E70" i="1"/>
  <c r="H58" i="1"/>
  <c r="G58" i="1"/>
  <c r="F58" i="1"/>
  <c r="E58" i="1"/>
  <c r="H25" i="1"/>
  <c r="G25" i="1"/>
  <c r="F25" i="1"/>
  <c r="E25" i="1"/>
  <c r="D25" i="1"/>
  <c r="H11" i="1"/>
  <c r="G11" i="1"/>
  <c r="F11" i="1"/>
  <c r="E11" i="1"/>
  <c r="D11" i="1"/>
  <c r="H5" i="1"/>
  <c r="G5" i="1"/>
  <c r="F5" i="1"/>
  <c r="E5" i="1"/>
  <c r="E71" i="1" s="1"/>
  <c r="D5" i="1"/>
  <c r="D71" i="1" l="1"/>
  <c r="G71" i="1"/>
  <c r="F71" i="1"/>
  <c r="H71" i="1"/>
</calcChain>
</file>

<file path=xl/sharedStrings.xml><?xml version="1.0" encoding="utf-8"?>
<sst xmlns="http://schemas.openxmlformats.org/spreadsheetml/2006/main" count="76" uniqueCount="76">
  <si>
    <t>Благоустройство парка Ветеранов</t>
  </si>
  <si>
    <t>Игмас-праздничный, 70-летию поселка посвещается</t>
  </si>
  <si>
    <t xml:space="preserve">Приобретение игрового оборудования на детскую площадку </t>
  </si>
  <si>
    <t xml:space="preserve">Замена имеющихся контейнеров для сбора ТКО и ремонт площадок </t>
  </si>
  <si>
    <t>Приобретение новой мебели и мультимедийного оборудования в клуб п.Копылово</t>
  </si>
  <si>
    <t>Ремонт и очистка имеющихся пожарных водоемов п.Леваш, п.Копылово</t>
  </si>
  <si>
    <t>Приобретение спортивного инвентаря для работы с детьми и молодежью в клуб д.Вострое</t>
  </si>
  <si>
    <t>Благоустройство территории у ДК в с. Городищна</t>
  </si>
  <si>
    <t>Обустройство пожарного водоисточника в д. Брусенец</t>
  </si>
  <si>
    <t>Частичный ремонт крыши здания клуба в д. Брусноволовский Погост</t>
  </si>
  <si>
    <t>Городищна праздничная</t>
  </si>
  <si>
    <t>Пошив сценических костюмов для коллектива "Родные напевы"</t>
  </si>
  <si>
    <t>Обустройство пешеходного тротуара на ул. Школьная в с. Городищна - 1 этап</t>
  </si>
  <si>
    <t>Ремонт кровли и помещений здания Великооктябрьского клуба</t>
  </si>
  <si>
    <t>Ремонт кровли здания ДК в д. Пустыня</t>
  </si>
  <si>
    <t>Благоустройство населенных пунктов МО Городищенское находящихся в зоне обслуживания Городищенского территориального сектора</t>
  </si>
  <si>
    <t xml:space="preserve"> Участие в организации деятельности по накоплению (в том числе раздельному накоплению) и транспортированию твердых коммунальных отходов на территории населенных пунктов, находящихся в зоне обслуживания Городищенского территориального сектора путем оборудования контейнерных площадок и установки контейнеров для сбора ТКО</t>
  </si>
  <si>
    <t>Обустройство пожарного водоисточника в д. Нижнее Каменное</t>
  </si>
  <si>
    <t>Устройство асфальтированной велодорожки в Парке отдыха с. Городищна</t>
  </si>
  <si>
    <t>Оборудование водонапорных башен устройством для забора воды пожарной автомашиной в целях пожарной безопасности</t>
  </si>
  <si>
    <t>Спортивно-игровая площадка в с. Нюксеница 2 этап</t>
  </si>
  <si>
    <t>Ремонт лестницы ул. Нагорная-ул. Мира для жителей с. Нюксеница</t>
  </si>
  <si>
    <t>Приобретение интерактивного велотренажёра</t>
  </si>
  <si>
    <t>Пошив сценических костюмов народного вокального ансамбля "Россияночка"</t>
  </si>
  <si>
    <t>Уборка аварийных деревьев в с. Нюксеница у дома № 1 по ул. Трудовая с. Нюксеница</t>
  </si>
  <si>
    <t>Инклюзивная лыжня</t>
  </si>
  <si>
    <t>Организация уличного освещения с. Нюксеница ул.Мелиораторов-ул.Тихая</t>
  </si>
  <si>
    <t>Строительство оптико-волоконной линии связи д. Б-Слободка</t>
  </si>
  <si>
    <t>Ремонт кровли здания дома культуры в д. Красавино</t>
  </si>
  <si>
    <t>Пошив сценических костюмов для ансамбля "Колечко"</t>
  </si>
  <si>
    <t>Благоустройство сквера в с. Нюксеница, ул. Культуры . 2 этап</t>
  </si>
  <si>
    <t>Ремонт входного крыльца Березовослободского ДК филиала МБУК "Нюксенский районный Центр культурного развития"</t>
  </si>
  <si>
    <t>Ремонт пешеходного перехода с ул. Рабочая на ул. Ветеранов</t>
  </si>
  <si>
    <t>Приобретение мультимедийного оборудования для нужд  МБУКи Т "Районный этнокультурный центр "Пожарище"</t>
  </si>
  <si>
    <t>Приобретение мультимедийного оборудования для нужд Красавинского клуба</t>
  </si>
  <si>
    <t>Уборка аварийных деревьев у дома №1 по ул.Новострой в с.Нюксеница</t>
  </si>
  <si>
    <t>Организация системы уличного освещения у д. 26 по ул. Полевая в с. Нюксеница</t>
  </si>
  <si>
    <t>Благоустройство в березовой роще в с. Нюксеница</t>
  </si>
  <si>
    <t>Нюксеница праздничная</t>
  </si>
  <si>
    <t>Уборка аварийных деревьев в п. Матвеево</t>
  </si>
  <si>
    <t>Благоустройство у памятника в п. Матвеево</t>
  </si>
  <si>
    <t>Детская площадка п. Озерки</t>
  </si>
  <si>
    <t>Благоустройство парка на ул. Славянская 1 этап</t>
  </si>
  <si>
    <t>Благоустройство территории ул. Пролетарская- ул. Культуры 1 этап</t>
  </si>
  <si>
    <t>Установка остановочного пункта в с. Нюксеница ул. Культуры</t>
  </si>
  <si>
    <t>Лето круглый год (Аквапарк ФОК)</t>
  </si>
  <si>
    <t>Внутренний ремонт в Доме культуры д Лесютино</t>
  </si>
  <si>
    <t>Снос бесхозных строений в д. Бобровское по ул. Набережная и ул. Центральная</t>
  </si>
  <si>
    <t>Обустройство контейнерной площадки в д. Заречье</t>
  </si>
  <si>
    <t>Ремонт памятника Чернобыльцам</t>
  </si>
  <si>
    <t>Ремонт водопровода детского сада в д. Берёзовая Слободка</t>
  </si>
  <si>
    <t>Благоустройство по ул. Луговая в д. Березово</t>
  </si>
  <si>
    <t>обустройство пешеходной зоны с ул. Заречная до ул. Культуры в с. Нюксеница</t>
  </si>
  <si>
    <t>Реконструкция водопровода пер.Краснофлотский - ул.Молодежная в д.Березовая Слободка</t>
  </si>
  <si>
    <t xml:space="preserve">Ремонт водонапорной башни и водопровода в д. Лесютино </t>
  </si>
  <si>
    <t>Ремонт водопроводных колодцев и колонок в д.Кокуево</t>
  </si>
  <si>
    <t>Ремонт сети водоснабженияд.Карманов Двор</t>
  </si>
  <si>
    <t>Ремонт сетей водопровода ул.Полевая Молодежная в с.Городищна</t>
  </si>
  <si>
    <t>Ограждение 1 пояса зоны санитарной охраны артезианской скважины № 2282 ул.Школьная с.Городищна в целях качественного водоснабжения населения</t>
  </si>
  <si>
    <t>Ремонт колодца питьевого водоснабжения д.Мальчевская</t>
  </si>
  <si>
    <t>Ремонт колодца питьевого водоснабжения д.Матвеевская</t>
  </si>
  <si>
    <t>Ремонт изоляции участка тепловой сети пер.Северный с.Нюксеница</t>
  </si>
  <si>
    <t>Ремонт колодца водоснабжения в д.Пожарище</t>
  </si>
  <si>
    <t>Наименование проекта</t>
  </si>
  <si>
    <t>общая сумма</t>
  </si>
  <si>
    <t>физ.лица</t>
  </si>
  <si>
    <t>ЮЛ/ИП</t>
  </si>
  <si>
    <t>местный бюджет</t>
  </si>
  <si>
    <t>областной бюджет</t>
  </si>
  <si>
    <t>Итого Игмасский территориальный сектор</t>
  </si>
  <si>
    <t>Итого Востровский территоривльный сектор</t>
  </si>
  <si>
    <t>Итого Городищенский территориальный отдел</t>
  </si>
  <si>
    <t>Итого Нюксенский территориальный отдел</t>
  </si>
  <si>
    <t>Итого администрация Нюксенского округа</t>
  </si>
  <si>
    <t xml:space="preserve">ИТОГО  </t>
  </si>
  <si>
    <t>ПРОЕКТЫ НАРОДНОГО БЮДЖЕТА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</si>
</sst>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Fill="1" applyBorder="1" applyAlignment="1" applyProtection="1">
      <alignment vertical="top" wrapText="1"/>
      <protection locked="0"/>
    </xf>
    <xf numFmtId="4" fontId="4" fillId="2" borderId="1" xfId="0" applyNumberFormat="1" applyFont="1" applyFill="1" applyBorder="1" applyAlignment="1" applyProtection="1">
      <alignment vertical="top" wrapText="1"/>
      <protection locked="0"/>
    </xf>
    <xf numFmtId="4" fontId="5" fillId="0" borderId="1" xfId="0" applyNumberFormat="1" applyFont="1" applyBorder="1" applyAlignment="1" applyProtection="1">
      <alignment vertical="top" wrapText="1"/>
      <protection locked="0"/>
    </xf>
    <xf numFmtId="4" fontId="5" fillId="0" borderId="1" xfId="0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/>
    <xf numFmtId="0" fontId="6" fillId="3" borderId="1" xfId="0" applyFont="1" applyFill="1" applyBorder="1" applyAlignment="1" applyProtection="1">
      <alignment vertical="top" wrapText="1"/>
      <protection locked="0"/>
    </xf>
    <xf numFmtId="4" fontId="4" fillId="3" borderId="1" xfId="0" applyNumberFormat="1" applyFont="1" applyFill="1" applyBorder="1" applyAlignment="1" applyProtection="1">
      <alignment vertical="top" wrapText="1"/>
      <protection locked="0"/>
    </xf>
    <xf numFmtId="4" fontId="7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4" fontId="4" fillId="2" borderId="2" xfId="0" applyNumberFormat="1" applyFont="1" applyFill="1" applyBorder="1" applyAlignment="1" applyProtection="1">
      <alignment vertical="top" wrapText="1"/>
      <protection locked="0"/>
    </xf>
    <xf numFmtId="4" fontId="5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/>
    <xf numFmtId="4" fontId="2" fillId="0" borderId="1" xfId="0" applyNumberFormat="1" applyFont="1" applyBorder="1"/>
    <xf numFmtId="0" fontId="1" fillId="0" borderId="1" xfId="0" applyFont="1" applyFill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8" workbookViewId="0">
      <selection activeCell="E76" sqref="E76"/>
    </sheetView>
  </sheetViews>
  <sheetFormatPr defaultRowHeight="14.4" x14ac:dyDescent="0.3"/>
  <cols>
    <col min="1" max="1" width="4" customWidth="1"/>
    <col min="2" max="2" width="4.5546875" customWidth="1"/>
    <col min="3" max="3" width="61.88671875" customWidth="1"/>
    <col min="4" max="4" width="13.88671875" customWidth="1"/>
    <col min="5" max="5" width="13" customWidth="1"/>
    <col min="6" max="6" width="11.6640625" customWidth="1"/>
    <col min="7" max="7" width="13.88671875" customWidth="1"/>
    <col min="8" max="8" width="13.44140625" customWidth="1"/>
  </cols>
  <sheetData>
    <row r="1" spans="1:8" x14ac:dyDescent="0.3">
      <c r="C1" s="17" t="s">
        <v>75</v>
      </c>
      <c r="D1" s="17"/>
      <c r="E1" s="17"/>
      <c r="F1" s="17"/>
      <c r="G1" s="17"/>
      <c r="H1" s="17"/>
    </row>
    <row r="2" spans="1:8" ht="24.6" customHeight="1" x14ac:dyDescent="0.3">
      <c r="C2" s="15" t="s">
        <v>63</v>
      </c>
      <c r="D2" s="15" t="s">
        <v>64</v>
      </c>
      <c r="E2" s="15" t="s">
        <v>65</v>
      </c>
      <c r="F2" s="15" t="s">
        <v>66</v>
      </c>
      <c r="G2" s="15" t="s">
        <v>67</v>
      </c>
      <c r="H2" s="15" t="s">
        <v>68</v>
      </c>
    </row>
    <row r="3" spans="1:8" ht="25.05" customHeight="1" x14ac:dyDescent="0.3">
      <c r="A3">
        <v>1</v>
      </c>
      <c r="B3">
        <v>1</v>
      </c>
      <c r="C3" s="1" t="s">
        <v>0</v>
      </c>
      <c r="D3" s="2">
        <v>400000</v>
      </c>
      <c r="E3" s="3">
        <v>20000</v>
      </c>
      <c r="F3" s="3">
        <v>0</v>
      </c>
      <c r="G3" s="3">
        <v>100000</v>
      </c>
      <c r="H3" s="3">
        <v>280000</v>
      </c>
    </row>
    <row r="4" spans="1:8" ht="25.05" customHeight="1" x14ac:dyDescent="0.3">
      <c r="A4">
        <v>2</v>
      </c>
      <c r="B4">
        <v>2</v>
      </c>
      <c r="C4" s="1" t="s">
        <v>1</v>
      </c>
      <c r="D4" s="2">
        <v>570000</v>
      </c>
      <c r="E4" s="3">
        <v>28500</v>
      </c>
      <c r="F4" s="3">
        <v>34200</v>
      </c>
      <c r="G4" s="3">
        <v>108300</v>
      </c>
      <c r="H4" s="3">
        <v>399000</v>
      </c>
    </row>
    <row r="5" spans="1:8" ht="25.05" customHeight="1" x14ac:dyDescent="0.3">
      <c r="C5" s="6" t="s">
        <v>69</v>
      </c>
      <c r="D5" s="7">
        <f>SUM(D3:D4)</f>
        <v>970000</v>
      </c>
      <c r="E5" s="8">
        <f>SUM(E3:E4)</f>
        <v>48500</v>
      </c>
      <c r="F5" s="8">
        <f>SUM(F3:F4)</f>
        <v>34200</v>
      </c>
      <c r="G5" s="8">
        <f>SUM(G3:G4)</f>
        <v>208300</v>
      </c>
      <c r="H5" s="8">
        <f>SUM(H3:H4)</f>
        <v>679000</v>
      </c>
    </row>
    <row r="6" spans="1:8" ht="25.05" customHeight="1" x14ac:dyDescent="0.3">
      <c r="A6">
        <v>3</v>
      </c>
      <c r="B6">
        <v>1</v>
      </c>
      <c r="C6" s="1" t="s">
        <v>2</v>
      </c>
      <c r="D6" s="2">
        <v>180000</v>
      </c>
      <c r="E6" s="3">
        <v>12600</v>
      </c>
      <c r="F6" s="3">
        <v>34400</v>
      </c>
      <c r="G6" s="3">
        <v>7000</v>
      </c>
      <c r="H6" s="3">
        <v>126000</v>
      </c>
    </row>
    <row r="7" spans="1:8" ht="25.05" customHeight="1" x14ac:dyDescent="0.3">
      <c r="A7">
        <v>4</v>
      </c>
      <c r="B7">
        <v>2</v>
      </c>
      <c r="C7" s="1" t="s">
        <v>3</v>
      </c>
      <c r="D7" s="2">
        <v>150000</v>
      </c>
      <c r="E7" s="3">
        <v>15000</v>
      </c>
      <c r="F7" s="3">
        <v>25000</v>
      </c>
      <c r="G7" s="3">
        <v>5000</v>
      </c>
      <c r="H7" s="3">
        <v>105000</v>
      </c>
    </row>
    <row r="8" spans="1:8" ht="25.05" customHeight="1" x14ac:dyDescent="0.3">
      <c r="A8">
        <v>5</v>
      </c>
      <c r="B8">
        <v>3</v>
      </c>
      <c r="C8" s="1" t="s">
        <v>4</v>
      </c>
      <c r="D8" s="2">
        <v>200000</v>
      </c>
      <c r="E8" s="3">
        <v>15000</v>
      </c>
      <c r="F8" s="3">
        <v>30000</v>
      </c>
      <c r="G8" s="3">
        <v>15000</v>
      </c>
      <c r="H8" s="3">
        <v>140000</v>
      </c>
    </row>
    <row r="9" spans="1:8" ht="25.05" customHeight="1" x14ac:dyDescent="0.3">
      <c r="A9">
        <v>6</v>
      </c>
      <c r="B9">
        <v>4</v>
      </c>
      <c r="C9" s="1" t="s">
        <v>5</v>
      </c>
      <c r="D9" s="2">
        <v>200000</v>
      </c>
      <c r="E9" s="3">
        <v>10000</v>
      </c>
      <c r="F9" s="3">
        <v>30000</v>
      </c>
      <c r="G9" s="3">
        <v>20000</v>
      </c>
      <c r="H9" s="3">
        <v>140000</v>
      </c>
    </row>
    <row r="10" spans="1:8" ht="25.05" customHeight="1" x14ac:dyDescent="0.3">
      <c r="A10">
        <v>7</v>
      </c>
      <c r="B10">
        <v>5</v>
      </c>
      <c r="C10" s="1" t="s">
        <v>6</v>
      </c>
      <c r="D10" s="2">
        <v>100000</v>
      </c>
      <c r="E10" s="4">
        <v>10000</v>
      </c>
      <c r="F10" s="4">
        <v>10000</v>
      </c>
      <c r="G10" s="4">
        <v>10000</v>
      </c>
      <c r="H10" s="4">
        <v>70000</v>
      </c>
    </row>
    <row r="11" spans="1:8" ht="25.05" customHeight="1" x14ac:dyDescent="0.3">
      <c r="C11" s="6" t="s">
        <v>70</v>
      </c>
      <c r="D11" s="7">
        <f>SUM(D6:D10)</f>
        <v>830000</v>
      </c>
      <c r="E11" s="8">
        <f>SUM(E6:E10)</f>
        <v>62600</v>
      </c>
      <c r="F11" s="8">
        <f>SUM(F6:F10)</f>
        <v>129400</v>
      </c>
      <c r="G11" s="8">
        <f>SUM(G6:G10)</f>
        <v>57000</v>
      </c>
      <c r="H11" s="8">
        <f>SUM(H6:H10)</f>
        <v>581000</v>
      </c>
    </row>
    <row r="12" spans="1:8" ht="25.05" customHeight="1" x14ac:dyDescent="0.3">
      <c r="A12">
        <v>8</v>
      </c>
      <c r="B12">
        <v>1</v>
      </c>
      <c r="C12" s="1" t="s">
        <v>7</v>
      </c>
      <c r="D12" s="2">
        <v>545248.59</v>
      </c>
      <c r="E12" s="4">
        <v>27262.43</v>
      </c>
      <c r="F12" s="4">
        <v>43619.89</v>
      </c>
      <c r="G12" s="4">
        <v>92692.26</v>
      </c>
      <c r="H12" s="4">
        <v>381674.01</v>
      </c>
    </row>
    <row r="13" spans="1:8" ht="25.05" customHeight="1" x14ac:dyDescent="0.3">
      <c r="A13">
        <v>9</v>
      </c>
      <c r="B13">
        <v>2</v>
      </c>
      <c r="C13" s="1" t="s">
        <v>8</v>
      </c>
      <c r="D13" s="2">
        <v>60171.33</v>
      </c>
      <c r="E13" s="4">
        <v>3008.57</v>
      </c>
      <c r="F13" s="4">
        <v>0</v>
      </c>
      <c r="G13" s="4">
        <v>15042.83</v>
      </c>
      <c r="H13" s="4">
        <v>42119.93</v>
      </c>
    </row>
    <row r="14" spans="1:8" ht="25.05" customHeight="1" x14ac:dyDescent="0.3">
      <c r="A14">
        <v>10</v>
      </c>
      <c r="B14">
        <v>3</v>
      </c>
      <c r="C14" s="1" t="s">
        <v>9</v>
      </c>
      <c r="D14" s="2">
        <v>235094.86</v>
      </c>
      <c r="E14" s="4">
        <v>11754.74</v>
      </c>
      <c r="F14" s="4">
        <v>0</v>
      </c>
      <c r="G14" s="4">
        <v>58773.72</v>
      </c>
      <c r="H14" s="4">
        <v>164566.39999999999</v>
      </c>
    </row>
    <row r="15" spans="1:8" ht="25.05" customHeight="1" x14ac:dyDescent="0.3">
      <c r="A15">
        <v>11</v>
      </c>
      <c r="B15">
        <v>4</v>
      </c>
      <c r="C15" s="1" t="s">
        <v>10</v>
      </c>
      <c r="D15" s="2">
        <v>250000</v>
      </c>
      <c r="E15" s="4">
        <v>12500</v>
      </c>
      <c r="F15" s="4">
        <v>0</v>
      </c>
      <c r="G15" s="4">
        <v>62500</v>
      </c>
      <c r="H15" s="4">
        <v>175000</v>
      </c>
    </row>
    <row r="16" spans="1:8" ht="25.05" customHeight="1" x14ac:dyDescent="0.3">
      <c r="A16">
        <v>12</v>
      </c>
      <c r="B16">
        <v>5</v>
      </c>
      <c r="C16" s="1" t="s">
        <v>11</v>
      </c>
      <c r="D16" s="2">
        <v>80000</v>
      </c>
      <c r="E16" s="4">
        <v>4000</v>
      </c>
      <c r="F16" s="4">
        <v>0</v>
      </c>
      <c r="G16" s="4">
        <v>20000</v>
      </c>
      <c r="H16" s="4">
        <v>56000</v>
      </c>
    </row>
    <row r="17" spans="1:8" ht="25.05" customHeight="1" x14ac:dyDescent="0.3">
      <c r="A17">
        <v>13</v>
      </c>
      <c r="B17">
        <v>6</v>
      </c>
      <c r="C17" s="1" t="s">
        <v>12</v>
      </c>
      <c r="D17" s="2">
        <v>1239302.94</v>
      </c>
      <c r="E17" s="4">
        <v>61965.14</v>
      </c>
      <c r="F17" s="4">
        <v>99144.24</v>
      </c>
      <c r="G17" s="4">
        <v>210681.5</v>
      </c>
      <c r="H17" s="4">
        <v>867512.06</v>
      </c>
    </row>
    <row r="18" spans="1:8" ht="25.05" customHeight="1" x14ac:dyDescent="0.3">
      <c r="A18">
        <v>14</v>
      </c>
      <c r="B18">
        <v>7</v>
      </c>
      <c r="C18" s="1" t="s">
        <v>13</v>
      </c>
      <c r="D18" s="2">
        <v>331629.23</v>
      </c>
      <c r="E18" s="4">
        <v>16581.46</v>
      </c>
      <c r="F18" s="4">
        <v>0</v>
      </c>
      <c r="G18" s="4">
        <v>82907.31</v>
      </c>
      <c r="H18" s="4">
        <v>232140.46</v>
      </c>
    </row>
    <row r="19" spans="1:8" ht="25.05" customHeight="1" x14ac:dyDescent="0.3">
      <c r="A19">
        <v>15</v>
      </c>
      <c r="B19">
        <v>8</v>
      </c>
      <c r="C19" s="1" t="s">
        <v>14</v>
      </c>
      <c r="D19" s="2">
        <v>73467.429999999993</v>
      </c>
      <c r="E19" s="4">
        <v>3673.37</v>
      </c>
      <c r="F19" s="4">
        <v>0</v>
      </c>
      <c r="G19" s="4">
        <v>18366.86</v>
      </c>
      <c r="H19" s="4">
        <v>51427.199999999997</v>
      </c>
    </row>
    <row r="20" spans="1:8" ht="25.05" customHeight="1" x14ac:dyDescent="0.3">
      <c r="A20">
        <v>16</v>
      </c>
      <c r="B20">
        <v>9</v>
      </c>
      <c r="C20" s="1" t="s">
        <v>15</v>
      </c>
      <c r="D20" s="2">
        <v>500000</v>
      </c>
      <c r="E20" s="4">
        <v>25000</v>
      </c>
      <c r="F20" s="4">
        <v>40000</v>
      </c>
      <c r="G20" s="4">
        <v>85000</v>
      </c>
      <c r="H20" s="4">
        <v>350000</v>
      </c>
    </row>
    <row r="21" spans="1:8" ht="81" customHeight="1" x14ac:dyDescent="0.3">
      <c r="A21">
        <v>17</v>
      </c>
      <c r="B21">
        <v>10</v>
      </c>
      <c r="C21" s="1" t="s">
        <v>16</v>
      </c>
      <c r="D21" s="2">
        <v>338195.7</v>
      </c>
      <c r="E21" s="4">
        <v>16909.78</v>
      </c>
      <c r="F21" s="4">
        <v>27055.66</v>
      </c>
      <c r="G21" s="4">
        <v>57493.27</v>
      </c>
      <c r="H21" s="4">
        <v>236736.99</v>
      </c>
    </row>
    <row r="22" spans="1:8" ht="25.05" customHeight="1" x14ac:dyDescent="0.3">
      <c r="A22">
        <v>18</v>
      </c>
      <c r="B22">
        <v>11</v>
      </c>
      <c r="C22" s="1" t="s">
        <v>17</v>
      </c>
      <c r="D22" s="2">
        <v>60171.33</v>
      </c>
      <c r="E22" s="4">
        <v>3008.57</v>
      </c>
      <c r="F22" s="4">
        <v>0</v>
      </c>
      <c r="G22" s="4">
        <v>15042.83</v>
      </c>
      <c r="H22" s="4">
        <v>42119.93</v>
      </c>
    </row>
    <row r="23" spans="1:8" ht="25.05" customHeight="1" x14ac:dyDescent="0.3">
      <c r="A23">
        <v>19</v>
      </c>
      <c r="B23">
        <v>12</v>
      </c>
      <c r="C23" s="1" t="s">
        <v>18</v>
      </c>
      <c r="D23" s="2">
        <v>504550.72</v>
      </c>
      <c r="E23" s="4">
        <v>25227.54</v>
      </c>
      <c r="F23" s="4">
        <v>40364.06</v>
      </c>
      <c r="G23" s="4">
        <v>85773.62</v>
      </c>
      <c r="H23" s="4">
        <v>353185.5</v>
      </c>
    </row>
    <row r="24" spans="1:8" ht="25.05" customHeight="1" x14ac:dyDescent="0.3">
      <c r="A24">
        <v>20</v>
      </c>
      <c r="B24">
        <v>13</v>
      </c>
      <c r="C24" s="1" t="s">
        <v>19</v>
      </c>
      <c r="D24" s="2">
        <v>81076.100000000006</v>
      </c>
      <c r="E24" s="4">
        <v>4053.8</v>
      </c>
      <c r="F24" s="4">
        <v>0</v>
      </c>
      <c r="G24" s="4">
        <v>20269.03</v>
      </c>
      <c r="H24" s="4">
        <v>56753.27</v>
      </c>
    </row>
    <row r="25" spans="1:8" ht="25.05" customHeight="1" x14ac:dyDescent="0.3">
      <c r="C25" s="6" t="s">
        <v>71</v>
      </c>
      <c r="D25" s="7">
        <f>SUM(D12:D24)</f>
        <v>4298908.2299999995</v>
      </c>
      <c r="E25" s="8">
        <f>SUM(E12:E24)</f>
        <v>214945.4</v>
      </c>
      <c r="F25" s="8">
        <f>SUM(F12:F24)</f>
        <v>250183.85</v>
      </c>
      <c r="G25" s="8">
        <f>SUM(G12:G24)</f>
        <v>824543.23</v>
      </c>
      <c r="H25" s="8">
        <f>SUM(H12:H24)</f>
        <v>3009235.75</v>
      </c>
    </row>
    <row r="26" spans="1:8" ht="25.05" customHeight="1" x14ac:dyDescent="0.3">
      <c r="A26">
        <v>21</v>
      </c>
      <c r="B26">
        <v>1</v>
      </c>
      <c r="C26" s="1" t="s">
        <v>20</v>
      </c>
      <c r="D26" s="2">
        <v>2500000</v>
      </c>
      <c r="E26" s="4">
        <v>203000</v>
      </c>
      <c r="F26" s="4">
        <v>10000</v>
      </c>
      <c r="G26" s="4">
        <v>537000</v>
      </c>
      <c r="H26" s="4">
        <v>1750000</v>
      </c>
    </row>
    <row r="27" spans="1:8" ht="25.05" customHeight="1" x14ac:dyDescent="0.3">
      <c r="A27">
        <v>22</v>
      </c>
      <c r="B27">
        <v>2</v>
      </c>
      <c r="C27" s="1" t="s">
        <v>21</v>
      </c>
      <c r="D27" s="2">
        <v>800000</v>
      </c>
      <c r="E27" s="4">
        <v>40000</v>
      </c>
      <c r="F27" s="4">
        <v>0</v>
      </c>
      <c r="G27" s="4">
        <v>200000</v>
      </c>
      <c r="H27" s="4">
        <v>560000</v>
      </c>
    </row>
    <row r="28" spans="1:8" ht="25.05" customHeight="1" x14ac:dyDescent="0.3">
      <c r="A28">
        <v>23</v>
      </c>
      <c r="B28">
        <v>3</v>
      </c>
      <c r="C28" s="1" t="s">
        <v>22</v>
      </c>
      <c r="D28" s="2">
        <v>505000</v>
      </c>
      <c r="E28" s="4">
        <v>25250</v>
      </c>
      <c r="F28" s="4">
        <v>0</v>
      </c>
      <c r="G28" s="4">
        <v>126250</v>
      </c>
      <c r="H28" s="4">
        <v>353500</v>
      </c>
    </row>
    <row r="29" spans="1:8" ht="25.05" customHeight="1" x14ac:dyDescent="0.3">
      <c r="A29">
        <v>24</v>
      </c>
      <c r="B29">
        <v>4</v>
      </c>
      <c r="C29" s="1" t="s">
        <v>23</v>
      </c>
      <c r="D29" s="2">
        <v>75000</v>
      </c>
      <c r="E29" s="4">
        <v>3750</v>
      </c>
      <c r="F29" s="4">
        <v>0</v>
      </c>
      <c r="G29" s="4">
        <v>18750</v>
      </c>
      <c r="H29" s="4">
        <v>52500</v>
      </c>
    </row>
    <row r="30" spans="1:8" ht="25.05" customHeight="1" x14ac:dyDescent="0.3">
      <c r="A30">
        <v>25</v>
      </c>
      <c r="B30">
        <v>5</v>
      </c>
      <c r="C30" s="1" t="s">
        <v>24</v>
      </c>
      <c r="D30" s="2">
        <v>140000</v>
      </c>
      <c r="E30" s="4">
        <v>7000</v>
      </c>
      <c r="F30" s="4">
        <v>0</v>
      </c>
      <c r="G30" s="4">
        <v>35000</v>
      </c>
      <c r="H30" s="4">
        <v>98000</v>
      </c>
    </row>
    <row r="31" spans="1:8" ht="25.05" customHeight="1" x14ac:dyDescent="0.3">
      <c r="A31">
        <v>26</v>
      </c>
      <c r="B31">
        <v>6</v>
      </c>
      <c r="C31" s="1" t="s">
        <v>25</v>
      </c>
      <c r="D31" s="2">
        <v>500000</v>
      </c>
      <c r="E31" s="4">
        <v>25000</v>
      </c>
      <c r="F31" s="4">
        <v>0</v>
      </c>
      <c r="G31" s="4">
        <v>125000</v>
      </c>
      <c r="H31" s="4">
        <v>350000</v>
      </c>
    </row>
    <row r="32" spans="1:8" ht="25.05" customHeight="1" x14ac:dyDescent="0.3">
      <c r="A32">
        <v>27</v>
      </c>
      <c r="B32">
        <v>7</v>
      </c>
      <c r="C32" s="1" t="s">
        <v>26</v>
      </c>
      <c r="D32" s="2">
        <v>250000</v>
      </c>
      <c r="E32" s="4">
        <v>12500</v>
      </c>
      <c r="F32" s="4">
        <v>0</v>
      </c>
      <c r="G32" s="4">
        <v>62500</v>
      </c>
      <c r="H32" s="4">
        <v>175000</v>
      </c>
    </row>
    <row r="33" spans="1:8" ht="25.05" customHeight="1" x14ac:dyDescent="0.3">
      <c r="A33">
        <v>28</v>
      </c>
      <c r="B33">
        <v>8</v>
      </c>
      <c r="C33" s="1" t="s">
        <v>27</v>
      </c>
      <c r="D33" s="2">
        <v>840727.2</v>
      </c>
      <c r="E33" s="4">
        <v>42036.36</v>
      </c>
      <c r="F33" s="4">
        <v>0</v>
      </c>
      <c r="G33" s="4">
        <v>210181.8</v>
      </c>
      <c r="H33" s="4">
        <v>588509.04</v>
      </c>
    </row>
    <row r="34" spans="1:8" ht="25.05" customHeight="1" x14ac:dyDescent="0.3">
      <c r="A34">
        <v>29</v>
      </c>
      <c r="B34">
        <v>9</v>
      </c>
      <c r="C34" s="1" t="s">
        <v>28</v>
      </c>
      <c r="D34" s="2">
        <v>790000</v>
      </c>
      <c r="E34" s="4">
        <v>39500</v>
      </c>
      <c r="F34" s="4">
        <v>0</v>
      </c>
      <c r="G34" s="4">
        <v>197500</v>
      </c>
      <c r="H34" s="4">
        <v>553000</v>
      </c>
    </row>
    <row r="35" spans="1:8" ht="25.05" customHeight="1" x14ac:dyDescent="0.3">
      <c r="A35">
        <v>30</v>
      </c>
      <c r="B35">
        <v>10</v>
      </c>
      <c r="C35" s="1" t="s">
        <v>29</v>
      </c>
      <c r="D35" s="2">
        <v>100000</v>
      </c>
      <c r="E35" s="4">
        <v>5000</v>
      </c>
      <c r="F35" s="4">
        <v>0</v>
      </c>
      <c r="G35" s="4">
        <v>25000</v>
      </c>
      <c r="H35" s="4">
        <v>70000</v>
      </c>
    </row>
    <row r="36" spans="1:8" ht="25.05" customHeight="1" x14ac:dyDescent="0.3">
      <c r="A36">
        <v>31</v>
      </c>
      <c r="B36">
        <v>11</v>
      </c>
      <c r="C36" s="1" t="s">
        <v>30</v>
      </c>
      <c r="D36" s="2">
        <v>2600000</v>
      </c>
      <c r="E36" s="4">
        <v>210600</v>
      </c>
      <c r="F36" s="4">
        <v>10000</v>
      </c>
      <c r="G36" s="4">
        <v>579400</v>
      </c>
      <c r="H36" s="4">
        <v>1800000</v>
      </c>
    </row>
    <row r="37" spans="1:8" ht="25.05" customHeight="1" x14ac:dyDescent="0.3">
      <c r="A37">
        <v>32</v>
      </c>
      <c r="B37">
        <v>12</v>
      </c>
      <c r="C37" s="1" t="s">
        <v>31</v>
      </c>
      <c r="D37" s="2">
        <v>687000</v>
      </c>
      <c r="E37" s="4">
        <v>34350</v>
      </c>
      <c r="F37" s="4">
        <v>0</v>
      </c>
      <c r="G37" s="4">
        <v>171750</v>
      </c>
      <c r="H37" s="4">
        <v>480900</v>
      </c>
    </row>
    <row r="38" spans="1:8" ht="25.05" customHeight="1" x14ac:dyDescent="0.3">
      <c r="A38">
        <v>33</v>
      </c>
      <c r="B38">
        <v>13</v>
      </c>
      <c r="C38" s="1" t="s">
        <v>32</v>
      </c>
      <c r="D38" s="2">
        <v>205000</v>
      </c>
      <c r="E38" s="4">
        <v>10250</v>
      </c>
      <c r="F38" s="4">
        <v>0</v>
      </c>
      <c r="G38" s="4">
        <v>51250</v>
      </c>
      <c r="H38" s="4">
        <v>143500</v>
      </c>
    </row>
    <row r="39" spans="1:8" ht="25.05" customHeight="1" x14ac:dyDescent="0.3">
      <c r="A39">
        <v>34</v>
      </c>
      <c r="B39">
        <v>14</v>
      </c>
      <c r="C39" s="1" t="s">
        <v>33</v>
      </c>
      <c r="D39" s="2">
        <v>197000</v>
      </c>
      <c r="E39" s="4">
        <v>9850</v>
      </c>
      <c r="F39" s="4">
        <v>0</v>
      </c>
      <c r="G39" s="4">
        <v>49250</v>
      </c>
      <c r="H39" s="4">
        <v>137900</v>
      </c>
    </row>
    <row r="40" spans="1:8" ht="25.05" customHeight="1" x14ac:dyDescent="0.3">
      <c r="A40">
        <v>35</v>
      </c>
      <c r="B40">
        <v>15</v>
      </c>
      <c r="C40" s="1" t="s">
        <v>34</v>
      </c>
      <c r="D40" s="2">
        <v>62000</v>
      </c>
      <c r="E40" s="4">
        <v>3100</v>
      </c>
      <c r="F40" s="4">
        <v>0</v>
      </c>
      <c r="G40" s="4">
        <v>15500</v>
      </c>
      <c r="H40" s="4">
        <v>43400</v>
      </c>
    </row>
    <row r="41" spans="1:8" ht="25.05" customHeight="1" x14ac:dyDescent="0.3">
      <c r="A41">
        <v>36</v>
      </c>
      <c r="B41">
        <v>16</v>
      </c>
      <c r="C41" s="1" t="s">
        <v>35</v>
      </c>
      <c r="D41" s="2">
        <v>100000</v>
      </c>
      <c r="E41" s="4">
        <v>5000</v>
      </c>
      <c r="F41" s="4">
        <v>0</v>
      </c>
      <c r="G41" s="4">
        <v>25000</v>
      </c>
      <c r="H41" s="4">
        <v>70000</v>
      </c>
    </row>
    <row r="42" spans="1:8" ht="25.05" customHeight="1" x14ac:dyDescent="0.3">
      <c r="A42">
        <v>37</v>
      </c>
      <c r="B42">
        <v>17</v>
      </c>
      <c r="C42" s="1" t="s">
        <v>36</v>
      </c>
      <c r="D42" s="2">
        <v>205000</v>
      </c>
      <c r="E42" s="4">
        <v>10250</v>
      </c>
      <c r="F42" s="4">
        <v>0</v>
      </c>
      <c r="G42" s="4">
        <v>51250</v>
      </c>
      <c r="H42" s="4">
        <v>143500</v>
      </c>
    </row>
    <row r="43" spans="1:8" ht="25.05" customHeight="1" x14ac:dyDescent="0.3">
      <c r="A43">
        <v>38</v>
      </c>
      <c r="B43">
        <v>18</v>
      </c>
      <c r="C43" s="1" t="s">
        <v>37</v>
      </c>
      <c r="D43" s="2">
        <v>702099.16</v>
      </c>
      <c r="E43" s="4">
        <v>35104.959999999999</v>
      </c>
      <c r="F43" s="4">
        <v>0</v>
      </c>
      <c r="G43" s="4">
        <v>175524.79</v>
      </c>
      <c r="H43" s="4">
        <v>491469.41</v>
      </c>
    </row>
    <row r="44" spans="1:8" ht="25.05" customHeight="1" x14ac:dyDescent="0.3">
      <c r="A44">
        <v>39</v>
      </c>
      <c r="B44">
        <v>19</v>
      </c>
      <c r="C44" s="1" t="s">
        <v>38</v>
      </c>
      <c r="D44" s="2">
        <v>300000</v>
      </c>
      <c r="E44" s="4">
        <v>15000</v>
      </c>
      <c r="F44" s="4">
        <v>0</v>
      </c>
      <c r="G44" s="4">
        <v>75000</v>
      </c>
      <c r="H44" s="4">
        <v>210000</v>
      </c>
    </row>
    <row r="45" spans="1:8" ht="25.05" customHeight="1" x14ac:dyDescent="0.3">
      <c r="A45">
        <v>40</v>
      </c>
      <c r="B45">
        <v>20</v>
      </c>
      <c r="C45" s="1" t="s">
        <v>39</v>
      </c>
      <c r="D45" s="2">
        <v>60000</v>
      </c>
      <c r="E45" s="4">
        <v>3000</v>
      </c>
      <c r="F45" s="4">
        <v>0</v>
      </c>
      <c r="G45" s="4">
        <v>15000</v>
      </c>
      <c r="H45" s="4">
        <v>42000</v>
      </c>
    </row>
    <row r="46" spans="1:8" ht="25.05" customHeight="1" x14ac:dyDescent="0.3">
      <c r="A46">
        <v>41</v>
      </c>
      <c r="B46">
        <v>21</v>
      </c>
      <c r="C46" s="1" t="s">
        <v>40</v>
      </c>
      <c r="D46" s="2">
        <v>102000</v>
      </c>
      <c r="E46" s="4">
        <v>5100</v>
      </c>
      <c r="F46" s="4">
        <v>0</v>
      </c>
      <c r="G46" s="4">
        <v>25500</v>
      </c>
      <c r="H46" s="4">
        <v>71400</v>
      </c>
    </row>
    <row r="47" spans="1:8" ht="25.05" customHeight="1" x14ac:dyDescent="0.3">
      <c r="A47">
        <v>42</v>
      </c>
      <c r="B47">
        <v>22</v>
      </c>
      <c r="C47" s="1" t="s">
        <v>41</v>
      </c>
      <c r="D47" s="2">
        <v>250000</v>
      </c>
      <c r="E47" s="4">
        <v>12500</v>
      </c>
      <c r="F47" s="4">
        <v>0</v>
      </c>
      <c r="G47" s="4">
        <v>62500</v>
      </c>
      <c r="H47" s="4">
        <v>175000</v>
      </c>
    </row>
    <row r="48" spans="1:8" ht="25.05" customHeight="1" x14ac:dyDescent="0.3">
      <c r="A48">
        <v>43</v>
      </c>
      <c r="B48">
        <v>23</v>
      </c>
      <c r="C48" s="1" t="s">
        <v>42</v>
      </c>
      <c r="D48" s="2">
        <v>1572804.46</v>
      </c>
      <c r="E48" s="4">
        <v>78640.22</v>
      </c>
      <c r="F48" s="4">
        <v>0</v>
      </c>
      <c r="G48" s="4">
        <v>393201.12</v>
      </c>
      <c r="H48" s="4">
        <v>1100963.1200000001</v>
      </c>
    </row>
    <row r="49" spans="1:8" ht="25.05" customHeight="1" x14ac:dyDescent="0.3">
      <c r="A49">
        <v>44</v>
      </c>
      <c r="B49">
        <v>24</v>
      </c>
      <c r="C49" s="1" t="s">
        <v>43</v>
      </c>
      <c r="D49" s="2">
        <v>1000000</v>
      </c>
      <c r="E49" s="4">
        <v>50000</v>
      </c>
      <c r="F49" s="4">
        <v>0</v>
      </c>
      <c r="G49" s="4">
        <v>250000</v>
      </c>
      <c r="H49" s="4">
        <v>700000</v>
      </c>
    </row>
    <row r="50" spans="1:8" ht="25.05" customHeight="1" x14ac:dyDescent="0.3">
      <c r="A50">
        <v>45</v>
      </c>
      <c r="B50">
        <v>25</v>
      </c>
      <c r="C50" s="1" t="s">
        <v>44</v>
      </c>
      <c r="D50" s="2">
        <v>600000</v>
      </c>
      <c r="E50" s="4">
        <v>48600</v>
      </c>
      <c r="F50" s="4">
        <v>10000</v>
      </c>
      <c r="G50" s="4">
        <v>121400</v>
      </c>
      <c r="H50" s="4">
        <v>420000</v>
      </c>
    </row>
    <row r="51" spans="1:8" ht="25.05" customHeight="1" x14ac:dyDescent="0.3">
      <c r="A51">
        <v>46</v>
      </c>
      <c r="B51">
        <v>26</v>
      </c>
      <c r="C51" s="1" t="s">
        <v>45</v>
      </c>
      <c r="D51" s="2">
        <v>1485000</v>
      </c>
      <c r="E51" s="4">
        <v>74250</v>
      </c>
      <c r="F51" s="4">
        <v>10000</v>
      </c>
      <c r="G51" s="4">
        <v>361250</v>
      </c>
      <c r="H51" s="4">
        <v>1039500</v>
      </c>
    </row>
    <row r="52" spans="1:8" ht="25.05" customHeight="1" x14ac:dyDescent="0.3">
      <c r="A52">
        <v>47</v>
      </c>
      <c r="B52">
        <v>27</v>
      </c>
      <c r="C52" s="1" t="s">
        <v>46</v>
      </c>
      <c r="D52" s="2">
        <v>2192780</v>
      </c>
      <c r="E52" s="4">
        <v>109639</v>
      </c>
      <c r="F52" s="4">
        <v>0</v>
      </c>
      <c r="G52" s="4">
        <v>1184101.2</v>
      </c>
      <c r="H52" s="4">
        <v>899039.8</v>
      </c>
    </row>
    <row r="53" spans="1:8" ht="25.05" customHeight="1" x14ac:dyDescent="0.3">
      <c r="A53">
        <v>48</v>
      </c>
      <c r="B53">
        <v>28</v>
      </c>
      <c r="C53" s="1" t="s">
        <v>47</v>
      </c>
      <c r="D53" s="2">
        <v>190000</v>
      </c>
      <c r="E53" s="4">
        <v>9500</v>
      </c>
      <c r="F53" s="4">
        <v>0</v>
      </c>
      <c r="G53" s="4">
        <v>47500</v>
      </c>
      <c r="H53" s="4">
        <v>133000</v>
      </c>
    </row>
    <row r="54" spans="1:8" ht="25.05" customHeight="1" x14ac:dyDescent="0.3">
      <c r="A54">
        <v>49</v>
      </c>
      <c r="B54">
        <v>29</v>
      </c>
      <c r="C54" s="1" t="s">
        <v>48</v>
      </c>
      <c r="D54" s="2">
        <v>72000</v>
      </c>
      <c r="E54" s="4">
        <v>3600</v>
      </c>
      <c r="F54" s="4">
        <v>0</v>
      </c>
      <c r="G54" s="4">
        <v>18000</v>
      </c>
      <c r="H54" s="4">
        <v>50400</v>
      </c>
    </row>
    <row r="55" spans="1:8" ht="25.05" customHeight="1" x14ac:dyDescent="0.3">
      <c r="A55">
        <v>50</v>
      </c>
      <c r="B55">
        <v>30</v>
      </c>
      <c r="C55" s="1" t="s">
        <v>49</v>
      </c>
      <c r="D55" s="2">
        <v>70000</v>
      </c>
      <c r="E55" s="4">
        <v>3500</v>
      </c>
      <c r="F55" s="4">
        <v>0</v>
      </c>
      <c r="G55" s="4">
        <v>17500</v>
      </c>
      <c r="H55" s="4">
        <v>49000</v>
      </c>
    </row>
    <row r="56" spans="1:8" ht="25.05" customHeight="1" x14ac:dyDescent="0.3">
      <c r="A56">
        <v>51</v>
      </c>
      <c r="B56">
        <v>31</v>
      </c>
      <c r="C56" s="1" t="s">
        <v>51</v>
      </c>
      <c r="D56" s="2">
        <v>600000</v>
      </c>
      <c r="E56" s="4">
        <v>30000</v>
      </c>
      <c r="F56" s="4">
        <v>0</v>
      </c>
      <c r="G56" s="4">
        <v>150000</v>
      </c>
      <c r="H56" s="4">
        <v>420000</v>
      </c>
    </row>
    <row r="57" spans="1:8" ht="25.05" customHeight="1" x14ac:dyDescent="0.3">
      <c r="A57">
        <v>52</v>
      </c>
      <c r="B57">
        <v>32</v>
      </c>
      <c r="C57" s="1" t="s">
        <v>52</v>
      </c>
      <c r="D57" s="2">
        <v>2000000</v>
      </c>
      <c r="E57" s="4">
        <v>100000</v>
      </c>
      <c r="F57" s="4">
        <v>0</v>
      </c>
      <c r="G57" s="4">
        <v>500000</v>
      </c>
      <c r="H57" s="4">
        <v>1400000</v>
      </c>
    </row>
    <row r="58" spans="1:8" ht="25.05" customHeight="1" x14ac:dyDescent="0.3">
      <c r="C58" s="6" t="s">
        <v>72</v>
      </c>
      <c r="D58" s="7">
        <f>SUM(D26:D57)</f>
        <v>21753410.82</v>
      </c>
      <c r="E58" s="8">
        <f>SUM(E26:E57)</f>
        <v>1264870.54</v>
      </c>
      <c r="F58" s="8">
        <f>SUM(F26:F57)</f>
        <v>40000</v>
      </c>
      <c r="G58" s="8">
        <f>SUM(G26:G57)</f>
        <v>5877058.9100000001</v>
      </c>
      <c r="H58" s="8">
        <f>SUM(H26:H57)</f>
        <v>14571481.370000001</v>
      </c>
    </row>
    <row r="59" spans="1:8" ht="25.05" customHeight="1" x14ac:dyDescent="0.3">
      <c r="A59">
        <v>53</v>
      </c>
      <c r="B59">
        <v>1</v>
      </c>
      <c r="C59" s="1" t="s">
        <v>53</v>
      </c>
      <c r="D59" s="2">
        <v>1273014</v>
      </c>
      <c r="E59" s="4">
        <v>63650.7</v>
      </c>
      <c r="F59" s="4">
        <v>0</v>
      </c>
      <c r="G59" s="4">
        <v>318253.5</v>
      </c>
      <c r="H59" s="4">
        <v>891109.8</v>
      </c>
    </row>
    <row r="60" spans="1:8" ht="25.05" customHeight="1" x14ac:dyDescent="0.3">
      <c r="A60">
        <v>54</v>
      </c>
      <c r="B60">
        <v>2</v>
      </c>
      <c r="C60" s="1" t="s">
        <v>54</v>
      </c>
      <c r="D60" s="2">
        <v>1208216.6000000001</v>
      </c>
      <c r="E60" s="4">
        <v>60410.83</v>
      </c>
      <c r="F60" s="4">
        <v>0</v>
      </c>
      <c r="G60" s="4">
        <v>302054.15000000002</v>
      </c>
      <c r="H60" s="4">
        <v>845751.62</v>
      </c>
    </row>
    <row r="61" spans="1:8" ht="25.05" customHeight="1" x14ac:dyDescent="0.3">
      <c r="A61">
        <v>55</v>
      </c>
      <c r="B61">
        <v>3</v>
      </c>
      <c r="C61" s="1" t="s">
        <v>55</v>
      </c>
      <c r="D61" s="2">
        <v>104364</v>
      </c>
      <c r="E61" s="4">
        <v>5218.2</v>
      </c>
      <c r="F61" s="4">
        <v>0</v>
      </c>
      <c r="G61" s="4">
        <v>26091</v>
      </c>
      <c r="H61" s="4">
        <v>73054.8</v>
      </c>
    </row>
    <row r="62" spans="1:8" ht="25.05" customHeight="1" x14ac:dyDescent="0.3">
      <c r="A62">
        <v>56</v>
      </c>
      <c r="B62">
        <v>4</v>
      </c>
      <c r="C62" s="1" t="s">
        <v>56</v>
      </c>
      <c r="D62" s="2">
        <v>1831512</v>
      </c>
      <c r="E62" s="4">
        <v>91575.6</v>
      </c>
      <c r="F62" s="4">
        <v>0</v>
      </c>
      <c r="G62" s="4">
        <v>839936.4</v>
      </c>
      <c r="H62" s="4">
        <v>900000</v>
      </c>
    </row>
    <row r="63" spans="1:8" ht="25.05" customHeight="1" x14ac:dyDescent="0.3">
      <c r="A63">
        <v>57</v>
      </c>
      <c r="B63">
        <v>5</v>
      </c>
      <c r="C63" s="1" t="s">
        <v>57</v>
      </c>
      <c r="D63" s="2">
        <v>1415682</v>
      </c>
      <c r="E63" s="4">
        <v>70784.100000000006</v>
      </c>
      <c r="F63" s="4">
        <v>0</v>
      </c>
      <c r="G63" s="4">
        <v>444897.9</v>
      </c>
      <c r="H63" s="4">
        <v>900000</v>
      </c>
    </row>
    <row r="64" spans="1:8" ht="25.05" customHeight="1" x14ac:dyDescent="0.3">
      <c r="A64">
        <v>58</v>
      </c>
      <c r="B64">
        <v>6</v>
      </c>
      <c r="C64" s="1" t="s">
        <v>58</v>
      </c>
      <c r="D64" s="2">
        <v>370000</v>
      </c>
      <c r="E64" s="4">
        <v>18500</v>
      </c>
      <c r="F64" s="4">
        <v>0</v>
      </c>
      <c r="G64" s="4">
        <v>92500</v>
      </c>
      <c r="H64" s="4">
        <v>259000</v>
      </c>
    </row>
    <row r="65" spans="1:8" ht="25.05" customHeight="1" x14ac:dyDescent="0.3">
      <c r="A65">
        <v>59</v>
      </c>
      <c r="B65">
        <v>7</v>
      </c>
      <c r="C65" s="1" t="s">
        <v>59</v>
      </c>
      <c r="D65" s="2">
        <v>285999.02</v>
      </c>
      <c r="E65" s="4">
        <v>14299.95</v>
      </c>
      <c r="F65" s="4">
        <v>0</v>
      </c>
      <c r="G65" s="4">
        <v>71499.759999999995</v>
      </c>
      <c r="H65" s="4">
        <v>200199.31</v>
      </c>
    </row>
    <row r="66" spans="1:8" ht="25.05" customHeight="1" x14ac:dyDescent="0.3">
      <c r="A66">
        <v>60</v>
      </c>
      <c r="B66">
        <v>8</v>
      </c>
      <c r="C66" s="1" t="s">
        <v>60</v>
      </c>
      <c r="D66" s="2">
        <v>220590.77</v>
      </c>
      <c r="E66" s="4">
        <v>11029.54</v>
      </c>
      <c r="F66" s="4">
        <v>0</v>
      </c>
      <c r="G66" s="4">
        <v>55147.69</v>
      </c>
      <c r="H66" s="4">
        <v>154413.54</v>
      </c>
    </row>
    <row r="67" spans="1:8" ht="25.05" customHeight="1" x14ac:dyDescent="0.3">
      <c r="A67">
        <v>61</v>
      </c>
      <c r="B67">
        <v>9</v>
      </c>
      <c r="C67" s="1" t="s">
        <v>61</v>
      </c>
      <c r="D67" s="2">
        <v>464226.68</v>
      </c>
      <c r="E67" s="4">
        <v>23211.33</v>
      </c>
      <c r="F67" s="4">
        <v>0</v>
      </c>
      <c r="G67" s="4">
        <v>116056.67</v>
      </c>
      <c r="H67" s="4">
        <v>324958.68</v>
      </c>
    </row>
    <row r="68" spans="1:8" ht="25.05" customHeight="1" x14ac:dyDescent="0.3">
      <c r="A68">
        <v>62</v>
      </c>
      <c r="B68">
        <v>10</v>
      </c>
      <c r="C68" s="1" t="s">
        <v>50</v>
      </c>
      <c r="D68" s="2">
        <v>313335.59999999998</v>
      </c>
      <c r="E68" s="4">
        <v>15666.78</v>
      </c>
      <c r="F68" s="4">
        <v>0</v>
      </c>
      <c r="G68" s="4">
        <v>78333.899999999994</v>
      </c>
      <c r="H68" s="4">
        <v>219334.92</v>
      </c>
    </row>
    <row r="69" spans="1:8" ht="25.05" customHeight="1" x14ac:dyDescent="0.3">
      <c r="A69">
        <v>63</v>
      </c>
      <c r="B69">
        <v>11</v>
      </c>
      <c r="C69" s="9" t="s">
        <v>62</v>
      </c>
      <c r="D69" s="10">
        <v>273103.99</v>
      </c>
      <c r="E69" s="11">
        <v>13655.2</v>
      </c>
      <c r="F69" s="11">
        <v>0</v>
      </c>
      <c r="G69" s="11">
        <v>68276</v>
      </c>
      <c r="H69" s="11">
        <v>191172.79</v>
      </c>
    </row>
    <row r="70" spans="1:8" ht="30" customHeight="1" x14ac:dyDescent="0.3">
      <c r="B70" s="14"/>
      <c r="C70" s="6" t="s">
        <v>73</v>
      </c>
      <c r="D70" s="7">
        <f>SUM(D59:D69)</f>
        <v>7760044.6599999983</v>
      </c>
      <c r="E70" s="8">
        <f>SUM(E59:E69)</f>
        <v>388002.2300000001</v>
      </c>
      <c r="F70" s="8">
        <f>SUM(F59:F69)</f>
        <v>0</v>
      </c>
      <c r="G70" s="8">
        <f>SUM(G59:G69)</f>
        <v>2413046.9700000002</v>
      </c>
      <c r="H70" s="8">
        <f>SUM(H59:H69)</f>
        <v>4958995.459999999</v>
      </c>
    </row>
    <row r="71" spans="1:8" ht="27.6" customHeight="1" x14ac:dyDescent="0.3">
      <c r="B71" s="12"/>
      <c r="C71" s="16" t="s">
        <v>74</v>
      </c>
      <c r="D71" s="13">
        <f>SUM(D3:D70)-D5-D11-D25-D58-D70</f>
        <v>35612363.710000023</v>
      </c>
      <c r="E71" s="13">
        <f>SUM(E3:E70)-E5-E11-E25-E58-E70</f>
        <v>1978918.1700000009</v>
      </c>
      <c r="F71" s="13">
        <f>SUM(F3:F70)-F5-F11-F25-F58-F70</f>
        <v>453783.85000000009</v>
      </c>
      <c r="G71" s="13">
        <f>SUM(G3:G70)-G5-G11-G25-G58-G70</f>
        <v>9379949.1100000013</v>
      </c>
      <c r="H71" s="13">
        <f>SUM(H3:H70)-H5-H11-H25-H58-H70</f>
        <v>23799712.579999998</v>
      </c>
    </row>
    <row r="73" spans="1:8" x14ac:dyDescent="0.3">
      <c r="D73" s="5"/>
    </row>
  </sheetData>
  <mergeCells count="1">
    <mergeCell ref="C1:H1"/>
  </mergeCells>
  <pageMargins left="0" right="0" top="0.35433070866141736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bibina</dc:creator>
  <cp:lastModifiedBy>bibina</cp:lastModifiedBy>
  <cp:lastPrinted>2022-11-11T06:50:56Z</cp:lastPrinted>
  <dcterms:created xsi:type="dcterms:W3CDTF">2022-11-11T06:10:15Z</dcterms:created>
  <dcterms:modified xsi:type="dcterms:W3CDTF">2023-03-23T09:28:53Z</dcterms:modified>
</cp:coreProperties>
</file>